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nis\Desktop\### BUSINESSES ###\2000 - ARUCASA\600 - Downloads\"/>
    </mc:Choice>
  </mc:AlternateContent>
  <bookViews>
    <workbookView xWindow="0" yWindow="0" windowWidth="28770" windowHeight="11445"/>
  </bookViews>
  <sheets>
    <sheet name="ARUCASA_M1002" sheetId="1" r:id="rId1"/>
  </sheets>
  <definedNames>
    <definedName name="tab_ausgaben">ARUCASA_M1002!$B$27:$B$38</definedName>
    <definedName name="tab_einnahmen">ARUCASA_M1002!$B$16:$B$23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 a="1"/>
  <c r="E46" i="1" s="1"/>
  <c r="F46" i="1" s="1"/>
  <c r="C47" i="1"/>
  <c r="C46" i="1"/>
  <c r="E56" i="1" l="1"/>
  <c r="F56" i="1" s="1"/>
  <c r="E57" i="1"/>
  <c r="F57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C44" i="1"/>
</calcChain>
</file>

<file path=xl/sharedStrings.xml><?xml version="1.0" encoding="utf-8"?>
<sst xmlns="http://schemas.openxmlformats.org/spreadsheetml/2006/main" count="146" uniqueCount="56">
  <si>
    <t>x</t>
  </si>
  <si>
    <t>Sonstiges</t>
  </si>
  <si>
    <t>xxxxxxxxx</t>
  </si>
  <si>
    <t>Anleitung</t>
  </si>
  <si>
    <t>V1.0</t>
  </si>
  <si>
    <t>1) Kein Kredit! Wir raten Dir dringend davon ab, Dinge auf Kredit zu kaufen! Lass Dich nicht von Krediten verfolgen!</t>
  </si>
  <si>
    <t>M1002</t>
  </si>
  <si>
    <t>Budget-Rechner</t>
  </si>
  <si>
    <t>Einnahmen</t>
  </si>
  <si>
    <t>Ausgaben</t>
  </si>
  <si>
    <t>Gehalt</t>
  </si>
  <si>
    <t>Nebenjob</t>
  </si>
  <si>
    <t>Versicherung</t>
  </si>
  <si>
    <t>Miete</t>
  </si>
  <si>
    <t>Strom</t>
  </si>
  <si>
    <t>Lebensmittel</t>
  </si>
  <si>
    <t>Auto</t>
  </si>
  <si>
    <t>Kleidung</t>
  </si>
  <si>
    <t>Multimedia</t>
  </si>
  <si>
    <t>Darlehen</t>
  </si>
  <si>
    <t>Wert</t>
  </si>
  <si>
    <t>Kaltmiete</t>
  </si>
  <si>
    <t>Nebenkosten</t>
  </si>
  <si>
    <t>Kategorie</t>
  </si>
  <si>
    <t>xxxxxxxxxxxxxxxx</t>
  </si>
  <si>
    <t>xxxxxxx</t>
  </si>
  <si>
    <t>Lohnabrechnung</t>
  </si>
  <si>
    <t>Aushilfsjob</t>
  </si>
  <si>
    <t>Darlehen 1</t>
  </si>
  <si>
    <t>Benzin</t>
  </si>
  <si>
    <t>Freizeit</t>
  </si>
  <si>
    <t>Spielraum</t>
  </si>
  <si>
    <t>Friseur</t>
  </si>
  <si>
    <t>Fitnessstudio</t>
  </si>
  <si>
    <t>Handy</t>
  </si>
  <si>
    <t>Privathaftpfl.-Vers.</t>
  </si>
  <si>
    <t>Klamotten</t>
  </si>
  <si>
    <t>Kapitalerträge</t>
  </si>
  <si>
    <t>xxxxxxxxxxxxxxxxxxxxxx</t>
  </si>
  <si>
    <t>Steuern KFZ (p. Monat)</t>
  </si>
  <si>
    <t>Inspektion (p. Monat)</t>
  </si>
  <si>
    <t>Reifen (p. Monat)</t>
  </si>
  <si>
    <t>GEZ (p. Monat)</t>
  </si>
  <si>
    <t>Kategorien (Ausgaben)</t>
  </si>
  <si>
    <t>Kategorien (Einnahmen)</t>
  </si>
  <si>
    <t>Saldo</t>
  </si>
  <si>
    <t>2) Bedenke quartals- und/oder jährliche Kosten und "verteile" den Wert entsprechend auf einen Monat</t>
  </si>
  <si>
    <t>3) Plane Puffer für Unvorhergesehenes wie z. B. Reparaturen ein</t>
  </si>
  <si>
    <t>4) Plane Dinge für Dich im Voraus und spare Geld an, z. B. für Urlaub</t>
  </si>
  <si>
    <t>xxxxxxxxxxxxxxxxxxxxxxxxxxxxxxxxxxxxx</t>
  </si>
  <si>
    <t>xxxxxxxxxxxxxxxxxx</t>
  </si>
  <si>
    <t>xxxxxxxxxxxxx</t>
  </si>
  <si>
    <t>Transferleist.</t>
  </si>
  <si>
    <t>4 Tipps zur Budgetplanung:</t>
  </si>
  <si>
    <t>1) Passe die Kategorien der Einnahmen und Ausgaben nach Bedarf an
2) Trage Einnahme, Kategorie und Wert in die Einnahmen-Tabelle (grün) ein
3) Trage Ausgabe, Kategorie und Wert in die Ausgaben-Tabelle (orange) ein</t>
  </si>
  <si>
    <t>https://www.arucasa.de/de/ratgeber/BudgetRechner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</si>
</sst>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;;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"/>
      <color theme="8" tint="-0.499984740745262"/>
      <name val="Calibri"/>
      <family val="2"/>
      <scheme val="minor"/>
    </font>
    <font>
      <sz val="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6" fontId="0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1" applyFont="1" applyFill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0" fontId="0" fillId="3" borderId="1" xfId="0" applyFill="1" applyBorder="1" applyAlignment="1">
      <alignment vertical="center"/>
    </xf>
    <xf numFmtId="6" fontId="0" fillId="3" borderId="1" xfId="0" applyNumberFormat="1" applyFont="1" applyFill="1" applyBorder="1" applyAlignment="1">
      <alignment vertical="center"/>
    </xf>
    <xf numFmtId="6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6" fontId="0" fillId="0" borderId="1" xfId="0" applyNumberFormat="1" applyFon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6" fontId="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6" fontId="4" fillId="0" borderId="0" xfId="0" applyNumberFormat="1" applyFont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10" fillId="2" borderId="0" xfId="1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  <a:r>
              <a:rPr lang="de-DE" baseline="0"/>
              <a:t> vs. Ausgaben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43-4557-85AF-68E3D37AA75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43-4557-85AF-68E3D37AA75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43-4557-85AF-68E3D37AA759}"/>
              </c:ext>
            </c:extLst>
          </c:dPt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ARUCASA_M1002!$B$44:$B$47</c:f>
              <c:strCache>
                <c:ptCount val="4"/>
                <c:pt idx="0">
                  <c:v>Saldo</c:v>
                </c:pt>
                <c:pt idx="2">
                  <c:v>Einnahmen</c:v>
                </c:pt>
                <c:pt idx="3">
                  <c:v>Ausgaben</c:v>
                </c:pt>
              </c:strCache>
            </c:strRef>
          </c:cat>
          <c:val>
            <c:numRef>
              <c:f>ARUCASA_M1002!$C$44:$C$47</c:f>
              <c:numCache>
                <c:formatCode>"€"#,##0_);[Red]\("€"#,##0\)</c:formatCode>
                <c:ptCount val="4"/>
                <c:pt idx="0">
                  <c:v>969</c:v>
                </c:pt>
                <c:pt idx="2">
                  <c:v>3250</c:v>
                </c:pt>
                <c:pt idx="3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3-4557-85AF-68E3D37A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0"/>
        <c:axId val="1750139903"/>
        <c:axId val="1750142399"/>
      </c:barChart>
      <c:catAx>
        <c:axId val="175013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0142399"/>
        <c:crosses val="autoZero"/>
        <c:auto val="1"/>
        <c:lblAlgn val="ctr"/>
        <c:lblOffset val="100"/>
        <c:noMultiLvlLbl val="0"/>
      </c:catAx>
      <c:valAx>
        <c:axId val="175014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013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Ausgaben-Übersicht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ARUCASA_M1002!$E$46:$E$54</c:f>
              <c:strCache>
                <c:ptCount val="8"/>
                <c:pt idx="0">
                  <c:v>Miete</c:v>
                </c:pt>
                <c:pt idx="1">
                  <c:v>Lebensmittel</c:v>
                </c:pt>
                <c:pt idx="2">
                  <c:v>Auto</c:v>
                </c:pt>
                <c:pt idx="3">
                  <c:v>Kleidung</c:v>
                </c:pt>
                <c:pt idx="4">
                  <c:v>Multimedia</c:v>
                </c:pt>
                <c:pt idx="5">
                  <c:v>Darlehen</c:v>
                </c:pt>
                <c:pt idx="6">
                  <c:v>Sonstiges</c:v>
                </c:pt>
                <c:pt idx="7">
                  <c:v>Freizeit</c:v>
                </c:pt>
              </c:strCache>
            </c:strRef>
          </c:cat>
          <c:val>
            <c:numRef>
              <c:f>ARUCASA_M1002!$F$46:$F$54</c:f>
              <c:numCache>
                <c:formatCode>"€"#,##0_);[Red]\("€"#,##0\)</c:formatCode>
                <c:ptCount val="9"/>
                <c:pt idx="0">
                  <c:v>980</c:v>
                </c:pt>
                <c:pt idx="1">
                  <c:v>250</c:v>
                </c:pt>
                <c:pt idx="2">
                  <c:v>310</c:v>
                </c:pt>
                <c:pt idx="3">
                  <c:v>250</c:v>
                </c:pt>
                <c:pt idx="4">
                  <c:v>46</c:v>
                </c:pt>
                <c:pt idx="5">
                  <c:v>150</c:v>
                </c:pt>
                <c:pt idx="6">
                  <c:v>105</c:v>
                </c:pt>
                <c:pt idx="7">
                  <c:v>190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E-4D23-AEC2-D76A3481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750141567"/>
        <c:axId val="1750141983"/>
      </c:barChart>
      <c:catAx>
        <c:axId val="175014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0141983"/>
        <c:crosses val="autoZero"/>
        <c:auto val="1"/>
        <c:lblAlgn val="ctr"/>
        <c:lblOffset val="100"/>
        <c:noMultiLvlLbl val="0"/>
      </c:catAx>
      <c:valAx>
        <c:axId val="175014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014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arucasa.de/de" TargetMode="External"/><Relationship Id="rId4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38101</xdr:rowOff>
    </xdr:from>
    <xdr:to>
      <xdr:col>1</xdr:col>
      <xdr:colOff>809625</xdr:colOff>
      <xdr:row>2</xdr:row>
      <xdr:rowOff>45385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32" t="16801" r="22857" b="17972"/>
        <a:stretch/>
      </xdr:blipFill>
      <xdr:spPr>
        <a:xfrm>
          <a:off x="142875" y="38101"/>
          <a:ext cx="800100" cy="388284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47</xdr:row>
      <xdr:rowOff>38100</xdr:rowOff>
    </xdr:from>
    <xdr:to>
      <xdr:col>2</xdr:col>
      <xdr:colOff>657226</xdr:colOff>
      <xdr:row>57</xdr:row>
      <xdr:rowOff>119062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43</xdr:row>
      <xdr:rowOff>166687</xdr:rowOff>
    </xdr:from>
    <xdr:to>
      <xdr:col>10</xdr:col>
      <xdr:colOff>495300</xdr:colOff>
      <xdr:row>57</xdr:row>
      <xdr:rowOff>147637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85725</xdr:colOff>
      <xdr:row>17</xdr:row>
      <xdr:rowOff>133350</xdr:rowOff>
    </xdr:from>
    <xdr:to>
      <xdr:col>2</xdr:col>
      <xdr:colOff>561975</xdr:colOff>
      <xdr:row>20</xdr:row>
      <xdr:rowOff>38100</xdr:rowOff>
    </xdr:to>
    <xdr:sp macro="" textlink="">
      <xdr:nvSpPr>
        <xdr:cNvPr id="7" name="Chevron 6"/>
        <xdr:cNvSpPr/>
      </xdr:nvSpPr>
      <xdr:spPr>
        <a:xfrm>
          <a:off x="2800350" y="2971800"/>
          <a:ext cx="476250" cy="476250"/>
        </a:xfrm>
        <a:prstGeom prst="chevron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85725</xdr:colOff>
      <xdr:row>30</xdr:row>
      <xdr:rowOff>171450</xdr:rowOff>
    </xdr:from>
    <xdr:to>
      <xdr:col>2</xdr:col>
      <xdr:colOff>561975</xdr:colOff>
      <xdr:row>33</xdr:row>
      <xdr:rowOff>76200</xdr:rowOff>
    </xdr:to>
    <xdr:sp macro="" textlink="">
      <xdr:nvSpPr>
        <xdr:cNvPr id="101" name="Chevron 100"/>
        <xdr:cNvSpPr/>
      </xdr:nvSpPr>
      <xdr:spPr>
        <a:xfrm>
          <a:off x="2800350" y="5486400"/>
          <a:ext cx="476250" cy="476250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ucasa.de/de/ratgeber/BudgetRechne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65"/>
  <sheetViews>
    <sheetView showGridLines="0" tabSelected="1" zoomScaleNormal="100" workbookViewId="0">
      <selection activeCell="B3" sqref="B3:I3"/>
    </sheetView>
  </sheetViews>
  <sheetFormatPr baseColWidth="10" defaultRowHeight="15" x14ac:dyDescent="0.25"/>
  <cols>
    <col min="1" max="1" width="2" style="2" bestFit="1" customWidth="1"/>
    <col min="2" max="2" width="38.7109375" style="2" bestFit="1" customWidth="1"/>
    <col min="3" max="3" width="10" style="2" bestFit="1" customWidth="1"/>
    <col min="4" max="4" width="2" style="2" bestFit="1" customWidth="1"/>
    <col min="5" max="5" width="19.140625" style="2" bestFit="1" customWidth="1"/>
    <col min="6" max="6" width="14" style="2" bestFit="1" customWidth="1"/>
    <col min="7" max="7" width="8" style="2" bestFit="1" customWidth="1"/>
    <col min="8" max="8" width="2" style="2" bestFit="1" customWidth="1"/>
    <col min="9" max="9" width="23.28515625" style="2" bestFit="1" customWidth="1"/>
    <col min="10" max="10" width="17.140625" style="2" bestFit="1" customWidth="1"/>
    <col min="11" max="11" width="8" style="2" bestFit="1" customWidth="1"/>
    <col min="12" max="12" width="2" style="2" bestFit="1" customWidth="1"/>
    <col min="13" max="16384" width="11.42578125" style="2"/>
  </cols>
  <sheetData>
    <row r="1" spans="1:12" x14ac:dyDescent="0.25">
      <c r="A1" s="3" t="s">
        <v>0</v>
      </c>
      <c r="B1" s="3" t="s">
        <v>49</v>
      </c>
      <c r="C1" s="3" t="s">
        <v>2</v>
      </c>
      <c r="D1" s="3" t="s">
        <v>0</v>
      </c>
      <c r="E1" s="3" t="s">
        <v>50</v>
      </c>
      <c r="F1" s="3" t="s">
        <v>51</v>
      </c>
      <c r="G1" s="3" t="s">
        <v>25</v>
      </c>
      <c r="H1" s="3" t="s">
        <v>0</v>
      </c>
      <c r="I1" s="3" t="s">
        <v>38</v>
      </c>
      <c r="J1" s="3" t="s">
        <v>24</v>
      </c>
      <c r="K1" s="3" t="s">
        <v>25</v>
      </c>
      <c r="L1" s="3" t="s">
        <v>0</v>
      </c>
    </row>
    <row r="2" spans="1:12" x14ac:dyDescent="0.25">
      <c r="A2" s="3" t="s">
        <v>0</v>
      </c>
      <c r="B2" s="1"/>
      <c r="C2" s="1"/>
      <c r="D2" s="1"/>
      <c r="E2" s="1"/>
      <c r="F2" s="1"/>
      <c r="G2" s="1"/>
      <c r="H2" s="1"/>
      <c r="I2" s="45">
        <v>45283</v>
      </c>
      <c r="J2" s="45"/>
      <c r="K2" s="45"/>
      <c r="L2" s="5"/>
    </row>
    <row r="3" spans="1:12" x14ac:dyDescent="0.25">
      <c r="A3" s="3" t="s">
        <v>0</v>
      </c>
      <c r="B3" s="53" t="s">
        <v>55</v>
      </c>
      <c r="C3" s="53"/>
      <c r="D3" s="53"/>
      <c r="E3" s="53"/>
      <c r="F3" s="53"/>
      <c r="G3" s="53"/>
      <c r="H3" s="53"/>
      <c r="I3" s="53"/>
      <c r="J3" s="15" t="s">
        <v>4</v>
      </c>
      <c r="K3" s="20" t="s">
        <v>6</v>
      </c>
      <c r="L3" s="14"/>
    </row>
    <row r="4" spans="1:12" s="4" customFormat="1" ht="5.25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s="4" customFormat="1" ht="5.25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customFormat="1" ht="18.75" x14ac:dyDescent="0.25">
      <c r="A6" s="21"/>
      <c r="B6" s="49" t="s">
        <v>3</v>
      </c>
      <c r="C6" s="22"/>
      <c r="D6" s="52" t="s">
        <v>54</v>
      </c>
      <c r="E6" s="52"/>
      <c r="F6" s="52"/>
      <c r="G6" s="52"/>
      <c r="H6" s="52"/>
      <c r="I6" s="52"/>
      <c r="J6" s="52"/>
      <c r="K6" s="52"/>
      <c r="L6" s="21"/>
    </row>
    <row r="7" spans="1:12" customFormat="1" ht="18.75" x14ac:dyDescent="0.25">
      <c r="A7" s="21"/>
      <c r="B7" s="49"/>
      <c r="C7" s="22"/>
      <c r="D7" s="52"/>
      <c r="E7" s="52"/>
      <c r="F7" s="52"/>
      <c r="G7" s="52"/>
      <c r="H7" s="52"/>
      <c r="I7" s="52"/>
      <c r="J7" s="52"/>
      <c r="K7" s="52"/>
      <c r="L7" s="21"/>
    </row>
    <row r="8" spans="1:12" customFormat="1" x14ac:dyDescent="0.25">
      <c r="A8" s="21"/>
      <c r="B8" s="49"/>
      <c r="C8" s="23"/>
      <c r="D8" s="52"/>
      <c r="E8" s="52"/>
      <c r="F8" s="52"/>
      <c r="G8" s="52"/>
      <c r="H8" s="52"/>
      <c r="I8" s="52"/>
      <c r="J8" s="52"/>
      <c r="K8" s="52"/>
      <c r="L8" s="21"/>
    </row>
    <row r="9" spans="1:12" x14ac:dyDescent="0.25">
      <c r="A9" s="24" t="s">
        <v>0</v>
      </c>
      <c r="B9" s="49"/>
      <c r="C9" s="25"/>
      <c r="D9" s="25"/>
      <c r="E9" s="25"/>
      <c r="F9" s="25"/>
      <c r="G9" s="25"/>
      <c r="H9" s="25"/>
      <c r="I9" s="25"/>
      <c r="J9" s="25"/>
      <c r="K9" s="25"/>
      <c r="L9" s="9"/>
    </row>
    <row r="10" spans="1:12" s="4" customFormat="1" ht="5.25" x14ac:dyDescent="0.25">
      <c r="A10" s="11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2" x14ac:dyDescent="0.25">
      <c r="A11" s="10" t="s">
        <v>0</v>
      </c>
      <c r="B11" s="51" t="s">
        <v>7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2" x14ac:dyDescent="0.25">
      <c r="A12" s="10" t="s">
        <v>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2" s="42" customFormat="1" ht="5.25" x14ac:dyDescent="0.15">
      <c r="A13" s="40" t="s">
        <v>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2" s="27" customFormat="1" x14ac:dyDescent="0.25">
      <c r="A14" s="26" t="s">
        <v>0</v>
      </c>
      <c r="B14" s="48" t="s">
        <v>44</v>
      </c>
      <c r="C14" s="28"/>
      <c r="E14" s="48" t="s">
        <v>8</v>
      </c>
      <c r="F14" s="48" t="s">
        <v>23</v>
      </c>
      <c r="G14" s="48" t="s">
        <v>20</v>
      </c>
      <c r="I14" s="47" t="s">
        <v>9</v>
      </c>
      <c r="J14" s="47" t="s">
        <v>23</v>
      </c>
      <c r="K14" s="47" t="s">
        <v>20</v>
      </c>
    </row>
    <row r="15" spans="1:12" x14ac:dyDescent="0.25">
      <c r="A15" s="10" t="s">
        <v>0</v>
      </c>
      <c r="B15" s="48"/>
      <c r="C15" s="29"/>
      <c r="E15" s="48"/>
      <c r="F15" s="48"/>
      <c r="G15" s="48"/>
      <c r="H15" s="29"/>
      <c r="I15" s="47"/>
      <c r="J15" s="47"/>
      <c r="K15" s="47"/>
    </row>
    <row r="16" spans="1:12" x14ac:dyDescent="0.25">
      <c r="A16" s="10" t="s">
        <v>0</v>
      </c>
      <c r="B16" s="32" t="s">
        <v>10</v>
      </c>
      <c r="C16" s="29"/>
      <c r="E16" s="32" t="s">
        <v>26</v>
      </c>
      <c r="F16" s="35" t="s">
        <v>10</v>
      </c>
      <c r="G16" s="33">
        <v>2800</v>
      </c>
      <c r="H16" s="29"/>
      <c r="I16" s="32" t="s">
        <v>21</v>
      </c>
      <c r="J16" s="35" t="s">
        <v>13</v>
      </c>
      <c r="K16" s="33">
        <v>700</v>
      </c>
    </row>
    <row r="17" spans="1:11" x14ac:dyDescent="0.25">
      <c r="A17" s="10" t="s">
        <v>0</v>
      </c>
      <c r="B17" s="32" t="s">
        <v>11</v>
      </c>
      <c r="C17" s="29"/>
      <c r="E17" s="32" t="s">
        <v>27</v>
      </c>
      <c r="F17" s="35" t="s">
        <v>11</v>
      </c>
      <c r="G17" s="33">
        <v>400</v>
      </c>
      <c r="H17" s="29"/>
      <c r="I17" s="32" t="s">
        <v>22</v>
      </c>
      <c r="J17" s="35" t="s">
        <v>13</v>
      </c>
      <c r="K17" s="33">
        <v>200</v>
      </c>
    </row>
    <row r="18" spans="1:11" x14ac:dyDescent="0.25">
      <c r="A18" s="10" t="s">
        <v>0</v>
      </c>
      <c r="B18" s="32" t="s">
        <v>52</v>
      </c>
      <c r="C18" s="29"/>
      <c r="E18" s="32" t="s">
        <v>37</v>
      </c>
      <c r="F18" s="35" t="s">
        <v>1</v>
      </c>
      <c r="G18" s="33">
        <v>50</v>
      </c>
      <c r="H18" s="29"/>
      <c r="I18" s="32" t="s">
        <v>14</v>
      </c>
      <c r="J18" s="35" t="s">
        <v>13</v>
      </c>
      <c r="K18" s="33">
        <v>80</v>
      </c>
    </row>
    <row r="19" spans="1:11" x14ac:dyDescent="0.25">
      <c r="A19" s="10" t="s">
        <v>0</v>
      </c>
      <c r="B19" s="32" t="s">
        <v>12</v>
      </c>
      <c r="C19" s="29"/>
      <c r="E19" s="32"/>
      <c r="F19" s="35"/>
      <c r="G19" s="33"/>
      <c r="H19" s="29"/>
      <c r="I19" s="32" t="s">
        <v>29</v>
      </c>
      <c r="J19" s="35" t="s">
        <v>16</v>
      </c>
      <c r="K19" s="33">
        <v>170</v>
      </c>
    </row>
    <row r="20" spans="1:11" x14ac:dyDescent="0.25">
      <c r="A20" s="10" t="s">
        <v>0</v>
      </c>
      <c r="B20" s="32" t="s">
        <v>1</v>
      </c>
      <c r="C20" s="29"/>
      <c r="E20" s="32"/>
      <c r="F20" s="35"/>
      <c r="G20" s="33"/>
      <c r="H20" s="29"/>
      <c r="I20" s="32" t="s">
        <v>40</v>
      </c>
      <c r="J20" s="35" t="s">
        <v>16</v>
      </c>
      <c r="K20" s="33">
        <v>60</v>
      </c>
    </row>
    <row r="21" spans="1:11" x14ac:dyDescent="0.25">
      <c r="A21" s="10" t="s">
        <v>0</v>
      </c>
      <c r="B21" s="32"/>
      <c r="C21" s="29"/>
      <c r="E21" s="32"/>
      <c r="F21" s="35"/>
      <c r="G21" s="33"/>
      <c r="H21" s="29"/>
      <c r="I21" s="32" t="s">
        <v>41</v>
      </c>
      <c r="J21" s="35" t="s">
        <v>16</v>
      </c>
      <c r="K21" s="33">
        <v>50</v>
      </c>
    </row>
    <row r="22" spans="1:11" x14ac:dyDescent="0.25">
      <c r="A22" s="10" t="s">
        <v>0</v>
      </c>
      <c r="B22" s="32"/>
      <c r="C22" s="29"/>
      <c r="E22" s="32"/>
      <c r="F22" s="35"/>
      <c r="G22" s="33"/>
      <c r="H22" s="29"/>
      <c r="I22" s="32" t="s">
        <v>39</v>
      </c>
      <c r="J22" s="35" t="s">
        <v>16</v>
      </c>
      <c r="K22" s="33">
        <v>30</v>
      </c>
    </row>
    <row r="23" spans="1:11" x14ac:dyDescent="0.25">
      <c r="A23" s="10" t="s">
        <v>0</v>
      </c>
      <c r="B23" s="32"/>
      <c r="C23" s="29"/>
      <c r="E23" s="32"/>
      <c r="F23" s="35"/>
      <c r="G23" s="34"/>
      <c r="H23" s="29"/>
      <c r="I23" s="32" t="s">
        <v>28</v>
      </c>
      <c r="J23" s="35" t="s">
        <v>19</v>
      </c>
      <c r="K23" s="34">
        <v>150</v>
      </c>
    </row>
    <row r="24" spans="1:11" x14ac:dyDescent="0.25">
      <c r="A24" s="10" t="s">
        <v>0</v>
      </c>
      <c r="C24" s="29"/>
      <c r="E24" s="29"/>
      <c r="F24" s="29"/>
      <c r="G24" s="30"/>
      <c r="H24" s="29"/>
      <c r="I24" s="32" t="s">
        <v>30</v>
      </c>
      <c r="J24" s="35" t="s">
        <v>30</v>
      </c>
      <c r="K24" s="34">
        <v>150</v>
      </c>
    </row>
    <row r="25" spans="1:11" x14ac:dyDescent="0.25">
      <c r="A25" s="10" t="s">
        <v>0</v>
      </c>
      <c r="B25" s="47" t="s">
        <v>43</v>
      </c>
      <c r="C25" s="29"/>
      <c r="E25" s="29"/>
      <c r="F25" s="29"/>
      <c r="G25" s="30"/>
      <c r="H25" s="29"/>
      <c r="I25" s="32" t="s">
        <v>33</v>
      </c>
      <c r="J25" s="35" t="s">
        <v>30</v>
      </c>
      <c r="K25" s="34">
        <v>40</v>
      </c>
    </row>
    <row r="26" spans="1:11" x14ac:dyDescent="0.25">
      <c r="A26" s="10" t="s">
        <v>0</v>
      </c>
      <c r="B26" s="47"/>
      <c r="C26" s="29"/>
      <c r="E26" s="29"/>
      <c r="F26" s="29"/>
      <c r="G26" s="30"/>
      <c r="H26" s="29"/>
      <c r="I26" s="32" t="s">
        <v>15</v>
      </c>
      <c r="J26" s="35" t="s">
        <v>15</v>
      </c>
      <c r="K26" s="34">
        <v>250</v>
      </c>
    </row>
    <row r="27" spans="1:11" x14ac:dyDescent="0.25">
      <c r="A27" s="10" t="s">
        <v>0</v>
      </c>
      <c r="B27" s="32" t="s">
        <v>13</v>
      </c>
      <c r="C27" s="29"/>
      <c r="E27" s="29"/>
      <c r="F27" s="29"/>
      <c r="G27" s="30"/>
      <c r="H27" s="29"/>
      <c r="I27" s="32" t="s">
        <v>34</v>
      </c>
      <c r="J27" s="35" t="s">
        <v>18</v>
      </c>
      <c r="K27" s="34">
        <v>30</v>
      </c>
    </row>
    <row r="28" spans="1:11" x14ac:dyDescent="0.25">
      <c r="A28" s="10" t="s">
        <v>0</v>
      </c>
      <c r="B28" s="32" t="s">
        <v>15</v>
      </c>
      <c r="C28" s="29"/>
      <c r="E28" s="29"/>
      <c r="F28" s="29"/>
      <c r="G28" s="30"/>
      <c r="H28" s="29"/>
      <c r="I28" s="32" t="s">
        <v>42</v>
      </c>
      <c r="J28" s="35" t="s">
        <v>18</v>
      </c>
      <c r="K28" s="34">
        <v>16</v>
      </c>
    </row>
    <row r="29" spans="1:11" x14ac:dyDescent="0.25">
      <c r="A29" s="10" t="s">
        <v>0</v>
      </c>
      <c r="B29" s="32" t="s">
        <v>16</v>
      </c>
      <c r="C29" s="29"/>
      <c r="E29" s="29"/>
      <c r="F29" s="29"/>
      <c r="G29" s="30"/>
      <c r="H29" s="29"/>
      <c r="I29" s="32" t="s">
        <v>31</v>
      </c>
      <c r="J29" s="35" t="s">
        <v>1</v>
      </c>
      <c r="K29" s="34">
        <v>50</v>
      </c>
    </row>
    <row r="30" spans="1:11" x14ac:dyDescent="0.25">
      <c r="A30" s="10" t="s">
        <v>0</v>
      </c>
      <c r="B30" s="32" t="s">
        <v>17</v>
      </c>
      <c r="C30" s="29"/>
      <c r="E30" s="29"/>
      <c r="F30" s="29"/>
      <c r="G30" s="30"/>
      <c r="H30" s="29"/>
      <c r="I30" s="32" t="s">
        <v>32</v>
      </c>
      <c r="J30" s="35" t="s">
        <v>1</v>
      </c>
      <c r="K30" s="34">
        <v>40</v>
      </c>
    </row>
    <row r="31" spans="1:11" x14ac:dyDescent="0.25">
      <c r="A31" s="10" t="s">
        <v>0</v>
      </c>
      <c r="B31" s="32" t="s">
        <v>18</v>
      </c>
      <c r="C31" s="29"/>
      <c r="E31" s="29"/>
      <c r="F31" s="29"/>
      <c r="G31" s="30"/>
      <c r="H31" s="29"/>
      <c r="I31" s="32" t="s">
        <v>35</v>
      </c>
      <c r="J31" s="35" t="s">
        <v>1</v>
      </c>
      <c r="K31" s="34">
        <v>15</v>
      </c>
    </row>
    <row r="32" spans="1:11" x14ac:dyDescent="0.25">
      <c r="A32" s="10" t="s">
        <v>0</v>
      </c>
      <c r="B32" s="32" t="s">
        <v>19</v>
      </c>
      <c r="C32" s="29"/>
      <c r="E32" s="29"/>
      <c r="F32" s="29"/>
      <c r="G32" s="30"/>
      <c r="H32" s="29"/>
      <c r="I32" s="13" t="s">
        <v>36</v>
      </c>
      <c r="J32" s="36" t="s">
        <v>17</v>
      </c>
      <c r="K32" s="34">
        <v>250</v>
      </c>
    </row>
    <row r="33" spans="1:11" x14ac:dyDescent="0.25">
      <c r="A33" s="10" t="s">
        <v>0</v>
      </c>
      <c r="B33" s="32" t="s">
        <v>1</v>
      </c>
      <c r="C33" s="29"/>
      <c r="E33" s="29"/>
      <c r="F33" s="29"/>
      <c r="G33" s="30"/>
      <c r="H33" s="29"/>
      <c r="I33" s="13"/>
      <c r="J33" s="36"/>
      <c r="K33" s="34"/>
    </row>
    <row r="34" spans="1:11" x14ac:dyDescent="0.25">
      <c r="A34" s="10" t="s">
        <v>0</v>
      </c>
      <c r="B34" s="32" t="s">
        <v>30</v>
      </c>
      <c r="C34" s="29"/>
      <c r="E34" s="29"/>
      <c r="F34" s="29"/>
      <c r="G34" s="30"/>
      <c r="H34" s="29"/>
      <c r="I34" s="13"/>
      <c r="J34" s="36"/>
      <c r="K34" s="34"/>
    </row>
    <row r="35" spans="1:11" x14ac:dyDescent="0.25">
      <c r="A35" s="10" t="s">
        <v>0</v>
      </c>
      <c r="B35" s="32"/>
      <c r="C35" s="29"/>
      <c r="E35" s="29"/>
      <c r="F35" s="29"/>
      <c r="G35" s="31"/>
      <c r="H35" s="29"/>
      <c r="I35" s="13"/>
      <c r="J35" s="36"/>
      <c r="K35" s="34"/>
    </row>
    <row r="36" spans="1:11" x14ac:dyDescent="0.25">
      <c r="A36" s="10" t="s">
        <v>0</v>
      </c>
      <c r="B36" s="32"/>
      <c r="C36" s="29"/>
      <c r="E36" s="29"/>
      <c r="F36" s="29"/>
      <c r="G36" s="29"/>
      <c r="H36" s="29"/>
      <c r="I36" s="32"/>
      <c r="J36" s="35"/>
      <c r="K36" s="32"/>
    </row>
    <row r="37" spans="1:11" x14ac:dyDescent="0.25">
      <c r="A37" s="10" t="s">
        <v>0</v>
      </c>
      <c r="B37" s="32"/>
      <c r="C37" s="29"/>
      <c r="E37" s="29"/>
      <c r="F37" s="29"/>
      <c r="G37" s="29"/>
      <c r="H37" s="29"/>
      <c r="I37" s="32"/>
      <c r="J37" s="35"/>
      <c r="K37" s="32"/>
    </row>
    <row r="38" spans="1:11" x14ac:dyDescent="0.25">
      <c r="A38" s="10" t="s">
        <v>0</v>
      </c>
      <c r="B38" s="32"/>
      <c r="C38" s="29"/>
      <c r="E38" s="29"/>
      <c r="F38" s="29"/>
      <c r="G38" s="29"/>
      <c r="H38" s="29"/>
      <c r="I38" s="32"/>
      <c r="J38" s="35"/>
      <c r="K38" s="32"/>
    </row>
    <row r="39" spans="1:11" x14ac:dyDescent="0.25">
      <c r="A39" s="10" t="s">
        <v>0</v>
      </c>
      <c r="C39" s="29"/>
      <c r="E39" s="29"/>
      <c r="F39" s="29"/>
      <c r="G39" s="29"/>
      <c r="H39" s="29"/>
      <c r="I39" s="32"/>
      <c r="J39" s="35"/>
      <c r="K39" s="32"/>
    </row>
    <row r="40" spans="1:11" x14ac:dyDescent="0.25">
      <c r="A40" s="10" t="s">
        <v>0</v>
      </c>
      <c r="C40" s="29"/>
      <c r="E40" s="29"/>
      <c r="F40" s="29"/>
      <c r="G40" s="29"/>
      <c r="H40" s="29"/>
      <c r="I40" s="32"/>
      <c r="J40" s="35"/>
      <c r="K40" s="32"/>
    </row>
    <row r="41" spans="1:11" x14ac:dyDescent="0.25">
      <c r="A41" s="10" t="s">
        <v>0</v>
      </c>
      <c r="C41" s="29"/>
      <c r="D41" s="29"/>
      <c r="E41" s="29"/>
      <c r="F41" s="29"/>
      <c r="G41" s="29"/>
      <c r="H41" s="29"/>
      <c r="I41" s="32"/>
      <c r="J41" s="35"/>
      <c r="K41" s="32"/>
    </row>
    <row r="42" spans="1:11" ht="15.75" thickBot="1" x14ac:dyDescent="0.3">
      <c r="A42" s="10" t="s">
        <v>0</v>
      </c>
    </row>
    <row r="43" spans="1:11" s="4" customFormat="1" ht="5.25" x14ac:dyDescent="0.25">
      <c r="A43" s="11" t="s">
        <v>0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10" t="s">
        <v>0</v>
      </c>
      <c r="B44" s="43" t="s">
        <v>45</v>
      </c>
      <c r="C44" s="46">
        <f>C46-C47</f>
        <v>969</v>
      </c>
      <c r="E44" s="43" t="s">
        <v>9</v>
      </c>
      <c r="F44" s="43" t="s">
        <v>20</v>
      </c>
      <c r="G44"/>
    </row>
    <row r="45" spans="1:11" x14ac:dyDescent="0.25">
      <c r="A45" s="10" t="s">
        <v>0</v>
      </c>
      <c r="B45" s="43"/>
      <c r="C45" s="46"/>
      <c r="E45" s="43"/>
      <c r="F45" s="44"/>
      <c r="G45"/>
    </row>
    <row r="46" spans="1:11" ht="15" customHeight="1" x14ac:dyDescent="0.25">
      <c r="A46" s="10" t="s">
        <v>0</v>
      </c>
      <c r="B46" s="2" t="s">
        <v>8</v>
      </c>
      <c r="C46" s="39">
        <f>SUM($G$16:$G$23)</f>
        <v>3250</v>
      </c>
      <c r="E46" s="38" t="str">
        <f t="array" ref="E46:E57">tab_ausgaben</f>
        <v>Miete</v>
      </c>
      <c r="F46" s="37">
        <f t="shared" ref="F46:F54" si="0">IF(OR(E46="",E46=0),"",SUMIF($J$16:$J$41,E46,$K$16:$K$41))</f>
        <v>980</v>
      </c>
    </row>
    <row r="47" spans="1:11" x14ac:dyDescent="0.25">
      <c r="A47" s="10" t="s">
        <v>0</v>
      </c>
      <c r="B47" s="2" t="s">
        <v>9</v>
      </c>
      <c r="C47" s="39">
        <f>SUM($K$16:$K$41)</f>
        <v>2281</v>
      </c>
      <c r="E47" s="38" t="str">
        <v>Lebensmittel</v>
      </c>
      <c r="F47" s="37">
        <f t="shared" si="0"/>
        <v>250</v>
      </c>
    </row>
    <row r="48" spans="1:11" x14ac:dyDescent="0.25">
      <c r="A48" s="10" t="s">
        <v>0</v>
      </c>
      <c r="D48" s="7"/>
      <c r="E48" s="38" t="str">
        <v>Auto</v>
      </c>
      <c r="F48" s="37">
        <f t="shared" si="0"/>
        <v>310</v>
      </c>
    </row>
    <row r="49" spans="1:12" x14ac:dyDescent="0.25">
      <c r="A49" s="10" t="s">
        <v>0</v>
      </c>
      <c r="D49" s="7"/>
      <c r="E49" s="38" t="str">
        <v>Kleidung</v>
      </c>
      <c r="F49" s="37">
        <f t="shared" si="0"/>
        <v>250</v>
      </c>
    </row>
    <row r="50" spans="1:12" x14ac:dyDescent="0.25">
      <c r="A50" s="10" t="s">
        <v>0</v>
      </c>
      <c r="D50" s="7"/>
      <c r="E50" s="38" t="str">
        <v>Multimedia</v>
      </c>
      <c r="F50" s="37">
        <f t="shared" si="0"/>
        <v>46</v>
      </c>
    </row>
    <row r="51" spans="1:12" x14ac:dyDescent="0.25">
      <c r="A51" s="10" t="s">
        <v>0</v>
      </c>
      <c r="D51" s="7"/>
      <c r="E51" s="38" t="str">
        <v>Darlehen</v>
      </c>
      <c r="F51" s="37">
        <f t="shared" si="0"/>
        <v>150</v>
      </c>
    </row>
    <row r="52" spans="1:12" x14ac:dyDescent="0.25">
      <c r="A52" s="10" t="s">
        <v>0</v>
      </c>
      <c r="D52" s="7"/>
      <c r="E52" s="38" t="str">
        <v>Sonstiges</v>
      </c>
      <c r="F52" s="37">
        <f t="shared" si="0"/>
        <v>105</v>
      </c>
    </row>
    <row r="53" spans="1:12" x14ac:dyDescent="0.25">
      <c r="A53" s="10" t="s">
        <v>0</v>
      </c>
      <c r="D53" s="7"/>
      <c r="E53" s="38" t="str">
        <v>Freizeit</v>
      </c>
      <c r="F53" s="37">
        <f t="shared" si="0"/>
        <v>190</v>
      </c>
    </row>
    <row r="54" spans="1:12" x14ac:dyDescent="0.25">
      <c r="A54" s="10" t="s">
        <v>0</v>
      </c>
      <c r="E54" s="38">
        <v>0</v>
      </c>
      <c r="F54" s="37" t="str">
        <f t="shared" si="0"/>
        <v/>
      </c>
    </row>
    <row r="55" spans="1:12" x14ac:dyDescent="0.25">
      <c r="A55" s="10" t="s">
        <v>0</v>
      </c>
      <c r="E55" s="38">
        <v>0</v>
      </c>
      <c r="F55" s="37" t="str">
        <f>IF(OR(E55="",E55=0),"",SUMIF($J$16:$J$41,E55,$K$16:$K$41))</f>
        <v/>
      </c>
    </row>
    <row r="56" spans="1:12" x14ac:dyDescent="0.25">
      <c r="A56" s="10" t="s">
        <v>0</v>
      </c>
      <c r="E56" s="38">
        <v>0</v>
      </c>
      <c r="F56" s="37" t="str">
        <f t="shared" ref="F56:F57" si="1">IF(OR(E56="",E56=0),"",SUMIF($J$16:$J$41,E56,$K$16:$K$41))</f>
        <v/>
      </c>
    </row>
    <row r="57" spans="1:12" x14ac:dyDescent="0.25">
      <c r="A57" s="10"/>
      <c r="E57" s="38">
        <v>0</v>
      </c>
      <c r="F57" s="37" t="str">
        <f t="shared" si="1"/>
        <v/>
      </c>
    </row>
    <row r="58" spans="1:12" ht="15.75" thickBot="1" x14ac:dyDescent="0.3">
      <c r="A58" s="10" t="s">
        <v>0</v>
      </c>
    </row>
    <row r="59" spans="1:12" s="4" customFormat="1" ht="5.25" x14ac:dyDescent="0.25">
      <c r="A59" s="11" t="s">
        <v>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12"/>
    </row>
    <row r="60" spans="1:12" s="4" customFormat="1" ht="18.75" x14ac:dyDescent="0.25">
      <c r="A60" s="11" t="s">
        <v>0</v>
      </c>
      <c r="B60" s="43" t="s">
        <v>53</v>
      </c>
      <c r="C60" s="6"/>
      <c r="D60" s="12"/>
      <c r="E60" s="12"/>
      <c r="F60" s="12"/>
      <c r="G60" s="12"/>
      <c r="H60" s="12"/>
      <c r="I60" s="12"/>
      <c r="J60" s="12"/>
      <c r="K60" s="12"/>
    </row>
    <row r="61" spans="1:12" ht="18.75" x14ac:dyDescent="0.25">
      <c r="A61" s="10" t="s">
        <v>0</v>
      </c>
      <c r="B61" s="43"/>
      <c r="C61" s="6"/>
    </row>
    <row r="62" spans="1:12" x14ac:dyDescent="0.25">
      <c r="A62" s="10" t="s">
        <v>0</v>
      </c>
      <c r="B62" s="50" t="s">
        <v>5</v>
      </c>
      <c r="C62" s="50"/>
      <c r="D62" s="50"/>
      <c r="E62" s="50"/>
      <c r="F62" s="50"/>
      <c r="G62" s="50"/>
      <c r="H62" s="50"/>
      <c r="I62" s="50"/>
      <c r="J62" s="50"/>
      <c r="K62" s="50"/>
    </row>
    <row r="63" spans="1:12" x14ac:dyDescent="0.25">
      <c r="A63" s="10" t="s">
        <v>0</v>
      </c>
      <c r="B63" s="50" t="s">
        <v>46</v>
      </c>
      <c r="C63" s="50"/>
      <c r="D63" s="50"/>
      <c r="E63" s="50"/>
      <c r="F63" s="50"/>
      <c r="G63" s="50"/>
      <c r="H63" s="50"/>
      <c r="I63" s="50"/>
      <c r="J63" s="50"/>
      <c r="K63" s="50"/>
    </row>
    <row r="64" spans="1:12" x14ac:dyDescent="0.25">
      <c r="A64" s="10" t="s">
        <v>0</v>
      </c>
      <c r="B64" s="50" t="s">
        <v>47</v>
      </c>
      <c r="C64" s="50"/>
      <c r="D64" s="50"/>
      <c r="E64" s="50"/>
      <c r="F64" s="50"/>
      <c r="G64" s="50"/>
      <c r="H64" s="50"/>
      <c r="I64" s="50"/>
      <c r="J64" s="50"/>
      <c r="K64" s="50"/>
    </row>
    <row r="65" spans="2:11" x14ac:dyDescent="0.25">
      <c r="B65" s="50" t="s">
        <v>48</v>
      </c>
      <c r="C65" s="50"/>
      <c r="D65" s="50"/>
      <c r="E65" s="50"/>
      <c r="F65" s="50"/>
      <c r="G65" s="50"/>
      <c r="H65" s="50"/>
      <c r="I65" s="50"/>
      <c r="J65" s="50"/>
      <c r="K65" s="50"/>
    </row>
  </sheetData>
  <sortState ref="I16:J37">
    <sortCondition ref="J15:J37"/>
  </sortState>
  <mergeCells count="22">
    <mergeCell ref="B65:K65"/>
    <mergeCell ref="B11:K12"/>
    <mergeCell ref="B60:B61"/>
    <mergeCell ref="B62:K62"/>
    <mergeCell ref="B63:K63"/>
    <mergeCell ref="B64:K64"/>
    <mergeCell ref="F44:F45"/>
    <mergeCell ref="I2:K2"/>
    <mergeCell ref="B44:B45"/>
    <mergeCell ref="C44:C45"/>
    <mergeCell ref="B25:B26"/>
    <mergeCell ref="B14:B15"/>
    <mergeCell ref="E14:E15"/>
    <mergeCell ref="F14:F15"/>
    <mergeCell ref="G14:G15"/>
    <mergeCell ref="I14:I15"/>
    <mergeCell ref="E44:E45"/>
    <mergeCell ref="J14:J15"/>
    <mergeCell ref="K14:K15"/>
    <mergeCell ref="B6:B9"/>
    <mergeCell ref="B3:I3"/>
    <mergeCell ref="D6:K8"/>
  </mergeCells>
  <dataValidations disablePrompts="1" count="2">
    <dataValidation type="list" allowBlank="1" showInputMessage="1" showErrorMessage="1" sqref="F16:F21">
      <formula1>tab_einnahmen</formula1>
    </dataValidation>
    <dataValidation type="list" allowBlank="1" showInputMessage="1" showErrorMessage="1" sqref="J16:J41">
      <formula1>tab_ausgaben</formula1>
    </dataValidation>
  </dataValidations>
  <hyperlinks>
    <hyperlink ref="B3:I3" r:id="rId1" display="https://www.arucasa.de/de/ratgeber/BudgetRechner"/>
  </hyperlinks>
  <pageMargins left="0.11811023622047245" right="0.11811023622047245" top="0.19685039370078741" bottom="0.19685039370078741" header="0.31496062992125984" footer="0.31496062992125984"/>
  <pageSetup paperSize="9" scale="64" orientation="portrait" r:id="rId2"/>
  <headerFooter>
    <oddFooter xml:space="preserve">&amp;L&amp;K00-048          Arucasa-Ratgeber&amp;C&amp;G&amp;RSeite &amp;P von &amp;N          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ARUCASA_M1002</vt:lpstr>
      <vt:lpstr>tab_ausgaben</vt:lpstr>
      <vt:lpstr>tab_einnahmen</vt:lpstr>
    </vt:vector>
  </TitlesOfParts>
  <Company>Arucasa.de</Company>
  <LinksUpToDate>false</LinksUpToDate>
  <SharedDoc>false</SharedDoc>
  <HyperlinkBase>https://www.arucasa.de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BudgetRechner</dc:title>
  <dc:creator>Dennis Horn | Arucasa.de</dc:creator>
  <cp:lastModifiedBy>Dennis Horn</cp:lastModifiedBy>
  <cp:lastPrinted>2023-12-23T13:15:00Z</cp:lastPrinted>
  <dcterms:created xsi:type="dcterms:W3CDTF">2023-12-23T11:56:09Z</dcterms:created>
  <dcterms:modified xsi:type="dcterms:W3CDTF">2024-01-07T00:00:09Z</dcterms:modified>
</cp:coreProperties>
</file>